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3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<sst xmlns="http://schemas.openxmlformats.org/spreadsheetml/2006/main" count="31" uniqueCount="30">
  <si>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br. boxa</t>
  </si>
  <si>
    <t>Naziv ekipe</t>
  </si>
  <si>
    <t>Ostvareni ulovi</t>
  </si>
  <si>
    <t>Ukupno ulovljeno komada:</t>
  </si>
  <si>
    <t>kazna</t>
  </si>
  <si>
    <t>Ukupno Kg</t>
  </si>
  <si>
    <t>Ukupno ulovljeno kilograma:</t>
  </si>
  <si>
    <t>Prosečna težina:</t>
  </si>
  <si>
    <t>STATISTIKA:</t>
  </si>
  <si>
    <t>RB</t>
  </si>
  <si>
    <t xml:space="preserve">              </t>
  </si>
  <si>
    <t>C.T. KRUŠEVAC</t>
  </si>
  <si>
    <t>C.T. LOŠE ZABACIVANJE</t>
  </si>
  <si>
    <t>C.T.KUMOVI NEUZINA</t>
  </si>
  <si>
    <t>C.T. BRANE I DARKO</t>
  </si>
  <si>
    <t>C.T. BEOGRAD</t>
  </si>
  <si>
    <t>C.T. DEKO VRŠAC</t>
  </si>
  <si>
    <t>C.T.BUTIQE SAMSARA</t>
  </si>
  <si>
    <t>C.T. STRONG 023</t>
  </si>
  <si>
    <t xml:space="preserve">     XXXXXXXXXXXXXXXXX</t>
  </si>
  <si>
    <t>C.T. CARP SYSTEM</t>
  </si>
  <si>
    <t>C.T. SERVIS IMPORT</t>
  </si>
  <si>
    <t>C.T. STARI BEGEJ</t>
  </si>
  <si>
    <t>C.T. LOKVANJ PLUS</t>
  </si>
  <si>
    <t>C.T. NONEJM BEOGRAD</t>
  </si>
  <si>
    <t>C.T. PESKARA ZRENJANIN</t>
  </si>
  <si>
    <t>C.T. BRAĆA ADAMOVIĆ</t>
  </si>
  <si>
    <t>ENMON BEOGRAD</t>
  </si>
  <si>
    <t>PROLEĆNI KUP  09. -11. 05. 2008.god</t>
  </si>
  <si>
    <t>x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</si>
</sst>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kg"/>
    <numFmt numFmtId="181" formatCode="General\ \kg"/>
    <numFmt numFmtId="182" formatCode="\kg/"/>
    <numFmt numFmtId="183" formatCode="[$-81A]d\.\ mmmm\ yyyy"/>
    <numFmt numFmtId="184" formatCode="#,##0\ _K_g_.;\-#,##0\ \ _K_g_."/>
  </numFmts>
  <fonts count="1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sz val="17"/>
      <name val="Arial"/>
      <family val="0"/>
    </font>
    <font>
      <i/>
      <sz val="9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b/>
      <sz val="11"/>
      <color indexed="57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2" fontId="6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6"/>
      <c:rotY val="12"/>
      <c:depthPercent val="100"/>
      <c:rAngAx val="1"/>
    </c:view3D>
    <c:plotArea>
      <c:layout>
        <c:manualLayout>
          <c:xMode val="edge"/>
          <c:yMode val="edge"/>
          <c:x val="0.00125"/>
          <c:y val="0.01825"/>
          <c:w val="0.951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mGrid">
              <a:fgClr>
                <a:srgbClr val="00FF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4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6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7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8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9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0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1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2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3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4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5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6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7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8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Pt>
            <c:idx val="19"/>
            <c:invertIfNegative val="0"/>
            <c:spPr>
              <a:pattFill prst="smGrid">
                <a:fgClr>
                  <a:srgbClr val="00FF00"/>
                </a:fgClr>
                <a:bgClr>
                  <a:srgbClr val="99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Sheet1!$C$4:$C$21</c:f>
              <c:strCache>
                <c:ptCount val="18"/>
                <c:pt idx="0">
                  <c:v>C.T. STARI BEGEJ</c:v>
                </c:pt>
                <c:pt idx="1">
                  <c:v>C.T. SERVIS IMPORT</c:v>
                </c:pt>
                <c:pt idx="2">
                  <c:v>C.T. DEKO VRŠAC</c:v>
                </c:pt>
                <c:pt idx="3">
                  <c:v>C.T. LOKVANJ PLUS</c:v>
                </c:pt>
                <c:pt idx="4">
                  <c:v>C.T. STRONG 023</c:v>
                </c:pt>
                <c:pt idx="5">
                  <c:v>C.T. PESKARA ZRENJANIN</c:v>
                </c:pt>
                <c:pt idx="6">
                  <c:v>C.T.KUMOVI NEUZINA</c:v>
                </c:pt>
                <c:pt idx="7">
                  <c:v>C.T. CARP SYSTEM</c:v>
                </c:pt>
                <c:pt idx="8">
                  <c:v>C.T. BRANE I DARKO</c:v>
                </c:pt>
                <c:pt idx="9">
                  <c:v>C.T. LOŠE ZABACIVANJE</c:v>
                </c:pt>
                <c:pt idx="10">
                  <c:v>C.T. KRUŠEVAC</c:v>
                </c:pt>
                <c:pt idx="11">
                  <c:v>C.T. BEOGRAD</c:v>
                </c:pt>
                <c:pt idx="12">
                  <c:v>C.T. BRAĆA ADAMOVIĆ</c:v>
                </c:pt>
                <c:pt idx="13">
                  <c:v>C.T.BUTIQE SAMSARA</c:v>
                </c:pt>
                <c:pt idx="14">
                  <c:v>ENMON BEOGRAD</c:v>
                </c:pt>
                <c:pt idx="15">
                  <c:v>C.T. NONEJM BEOGRAD</c:v>
                </c:pt>
                <c:pt idx="16">
                  <c:v>     XXXXXXXXXXXXXXXXX</c:v>
                </c:pt>
                <c:pt idx="17">
                  <c:v>     XXXXXXXXXXXXXXXXX</c:v>
                </c:pt>
              </c:strCache>
            </c:strRef>
          </c:cat>
          <c:val>
            <c:numRef>
              <c:f>Sheet1!$Z$4:$Z$21</c:f>
              <c:numCache>
                <c:ptCount val="18"/>
                <c:pt idx="0">
                  <c:v>207.88</c:v>
                </c:pt>
                <c:pt idx="1">
                  <c:v>114.64000000000001</c:v>
                </c:pt>
                <c:pt idx="2">
                  <c:v>85.94</c:v>
                </c:pt>
                <c:pt idx="3">
                  <c:v>83.79000000000002</c:v>
                </c:pt>
                <c:pt idx="4">
                  <c:v>70.37</c:v>
                </c:pt>
                <c:pt idx="5">
                  <c:v>68.28999999999999</c:v>
                </c:pt>
                <c:pt idx="6">
                  <c:v>51.52</c:v>
                </c:pt>
                <c:pt idx="7">
                  <c:v>46.21</c:v>
                </c:pt>
                <c:pt idx="8">
                  <c:v>28.75</c:v>
                </c:pt>
                <c:pt idx="9">
                  <c:v>27.270000000000003</c:v>
                </c:pt>
                <c:pt idx="10">
                  <c:v>12.48</c:v>
                </c:pt>
                <c:pt idx="11">
                  <c:v>11.16</c:v>
                </c:pt>
                <c:pt idx="12">
                  <c:v>9.15</c:v>
                </c:pt>
                <c:pt idx="13">
                  <c:v>8.14</c:v>
                </c:pt>
                <c:pt idx="14">
                  <c:v>4.15</c:v>
                </c:pt>
                <c:pt idx="15">
                  <c:v>3.88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60"/>
        <c:shape val="box"/>
        <c:axId val="10154451"/>
        <c:axId val="24281196"/>
      </c:bar3D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3300000"/>
          <a:lstStyle/>
          <a:p>
            <a:pPr>
              <a:defRPr lang="en-US" cap="none" sz="700" b="1" i="1" u="none" baseline="0"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noMultiLvlLbl val="0"/>
      </c:catAx>
      <c:valAx>
        <c:axId val="24281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38</xdr:row>
      <xdr:rowOff>133350</xdr:rowOff>
    </xdr:from>
    <xdr:to>
      <xdr:col>25</xdr:col>
      <xdr:colOff>571500</xdr:colOff>
      <xdr:row>66</xdr:row>
      <xdr:rowOff>95250</xdr:rowOff>
    </xdr:to>
    <xdr:graphicFrame>
      <xdr:nvGraphicFramePr>
        <xdr:cNvPr id="1" name="Chart 62"/>
        <xdr:cNvGraphicFramePr/>
      </xdr:nvGraphicFramePr>
      <xdr:xfrm>
        <a:off x="38100" y="9096375"/>
        <a:ext cx="88868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762000</xdr:colOff>
      <xdr:row>0</xdr:row>
      <xdr:rowOff>371475</xdr:rowOff>
    </xdr:from>
    <xdr:to>
      <xdr:col>22</xdr:col>
      <xdr:colOff>171450</xdr:colOff>
      <xdr:row>0</xdr:row>
      <xdr:rowOff>1171575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71475"/>
          <a:ext cx="6438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3.57421875" style="1" customWidth="1"/>
    <col min="3" max="3" width="28.00390625" style="1" customWidth="1"/>
    <col min="4" max="5" width="2.28125" style="1" customWidth="1"/>
    <col min="6" max="25" width="4.28125" style="1" customWidth="1"/>
    <col min="26" max="16384" width="9.140625" style="1" customWidth="1"/>
  </cols>
  <sheetData>
    <row r="1" spans="2:26" ht="96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24" customHeight="1">
      <c r="A2" s="21" t="s">
        <v>9</v>
      </c>
      <c r="B2" s="31" t="s">
        <v>0</v>
      </c>
      <c r="C2" s="30" t="s">
        <v>1</v>
      </c>
      <c r="D2" s="32" t="s">
        <v>4</v>
      </c>
      <c r="E2" s="32"/>
      <c r="F2" s="30" t="s">
        <v>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7" t="s">
        <v>5</v>
      </c>
    </row>
    <row r="3" spans="1:26" ht="12">
      <c r="A3" s="22"/>
      <c r="B3" s="31"/>
      <c r="C3" s="30"/>
      <c r="D3" s="32"/>
      <c r="E3" s="32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>
        <v>6</v>
      </c>
      <c r="L3" s="2">
        <v>7</v>
      </c>
      <c r="M3" s="2">
        <v>8</v>
      </c>
      <c r="N3" s="2">
        <v>9</v>
      </c>
      <c r="O3" s="2">
        <v>10</v>
      </c>
      <c r="P3" s="2">
        <v>11</v>
      </c>
      <c r="Q3" s="2">
        <v>12</v>
      </c>
      <c r="R3" s="2">
        <v>13</v>
      </c>
      <c r="S3" s="2">
        <v>14</v>
      </c>
      <c r="T3" s="2">
        <v>15</v>
      </c>
      <c r="U3" s="2">
        <v>16</v>
      </c>
      <c r="V3" s="2">
        <v>17</v>
      </c>
      <c r="W3" s="2">
        <v>18</v>
      </c>
      <c r="X3" s="2">
        <v>19</v>
      </c>
      <c r="Y3" s="2">
        <v>20</v>
      </c>
      <c r="Z3" s="28"/>
    </row>
    <row r="4" spans="1:26" ht="15.75" customHeight="1">
      <c r="A4" s="2">
        <v>1</v>
      </c>
      <c r="B4" s="23">
        <v>13</v>
      </c>
      <c r="C4" s="6" t="s">
        <v>22</v>
      </c>
      <c r="D4" s="3"/>
      <c r="E4" s="17"/>
      <c r="F4" s="4">
        <v>56.29</v>
      </c>
      <c r="G4" s="4">
        <v>55.85</v>
      </c>
      <c r="H4" s="4">
        <v>48.06</v>
      </c>
      <c r="I4" s="4">
        <v>8.15</v>
      </c>
      <c r="J4" s="4">
        <v>4.25</v>
      </c>
      <c r="K4" s="4">
        <v>3.75</v>
      </c>
      <c r="L4" s="4">
        <v>2.2</v>
      </c>
      <c r="M4" s="4">
        <v>4.98</v>
      </c>
      <c r="N4" s="4">
        <v>7.3</v>
      </c>
      <c r="O4" s="4">
        <v>3.71</v>
      </c>
      <c r="P4" s="4">
        <v>2.4</v>
      </c>
      <c r="Q4" s="4">
        <v>3.92</v>
      </c>
      <c r="R4" s="4">
        <v>3.77</v>
      </c>
      <c r="S4" s="4">
        <v>3.25</v>
      </c>
      <c r="T4" s="4"/>
      <c r="U4" s="4"/>
      <c r="V4" s="4"/>
      <c r="W4" s="4"/>
      <c r="X4" s="4"/>
      <c r="Y4" s="4"/>
      <c r="Z4" s="5">
        <f aca="true" t="shared" si="0" ref="Z4:Z21">SUM(F4:Y4)</f>
        <v>207.88</v>
      </c>
    </row>
    <row r="5" spans="1:26" ht="15.75" customHeight="1">
      <c r="A5" s="2">
        <v>2</v>
      </c>
      <c r="B5" s="23">
        <v>11</v>
      </c>
      <c r="C5" s="6" t="s">
        <v>21</v>
      </c>
      <c r="D5" s="3"/>
      <c r="E5" s="17"/>
      <c r="F5" s="4">
        <v>10.21</v>
      </c>
      <c r="G5" s="4">
        <v>9.74</v>
      </c>
      <c r="H5" s="4">
        <v>7.21</v>
      </c>
      <c r="I5" s="4">
        <v>8.29</v>
      </c>
      <c r="J5" s="4">
        <v>5.34</v>
      </c>
      <c r="K5" s="4">
        <v>3.13</v>
      </c>
      <c r="L5" s="4">
        <v>7.81</v>
      </c>
      <c r="M5" s="4">
        <v>6.53</v>
      </c>
      <c r="N5" s="4">
        <v>5.44</v>
      </c>
      <c r="O5" s="4">
        <v>5.36</v>
      </c>
      <c r="P5" s="4">
        <v>5.95</v>
      </c>
      <c r="Q5" s="4">
        <v>3.52</v>
      </c>
      <c r="R5" s="4">
        <v>5.72</v>
      </c>
      <c r="S5" s="4">
        <v>6.33</v>
      </c>
      <c r="T5" s="4">
        <v>4.46</v>
      </c>
      <c r="U5" s="4">
        <v>4.25</v>
      </c>
      <c r="V5" s="4">
        <v>4.39</v>
      </c>
      <c r="W5" s="4">
        <v>2.44</v>
      </c>
      <c r="X5" s="4">
        <v>3.65</v>
      </c>
      <c r="Y5" s="4">
        <v>4.87</v>
      </c>
      <c r="Z5" s="5">
        <f t="shared" si="0"/>
        <v>114.64000000000001</v>
      </c>
    </row>
    <row r="6" spans="1:26" ht="15.75" customHeight="1">
      <c r="A6" s="2">
        <v>3</v>
      </c>
      <c r="B6" s="23">
        <v>6</v>
      </c>
      <c r="C6" s="6" t="s">
        <v>16</v>
      </c>
      <c r="D6" s="3"/>
      <c r="E6" s="17"/>
      <c r="F6" s="4">
        <v>4.59</v>
      </c>
      <c r="G6" s="4">
        <v>4.96</v>
      </c>
      <c r="H6" s="4">
        <v>6.02</v>
      </c>
      <c r="I6" s="4">
        <v>4.33</v>
      </c>
      <c r="J6" s="4">
        <v>5.27</v>
      </c>
      <c r="K6" s="4">
        <v>4.16</v>
      </c>
      <c r="L6" s="4">
        <v>4.16</v>
      </c>
      <c r="M6" s="4">
        <v>4.83</v>
      </c>
      <c r="N6" s="4">
        <v>4.9</v>
      </c>
      <c r="O6" s="4">
        <v>5.28</v>
      </c>
      <c r="P6" s="4">
        <v>5.1</v>
      </c>
      <c r="Q6" s="4">
        <v>9.42</v>
      </c>
      <c r="R6" s="4">
        <v>7.12</v>
      </c>
      <c r="S6" s="4">
        <v>5.76</v>
      </c>
      <c r="T6" s="4">
        <v>5.3</v>
      </c>
      <c r="U6" s="4">
        <v>4.74</v>
      </c>
      <c r="V6" s="4"/>
      <c r="W6" s="4"/>
      <c r="X6" s="4"/>
      <c r="Y6" s="4"/>
      <c r="Z6" s="5">
        <f t="shared" si="0"/>
        <v>85.94</v>
      </c>
    </row>
    <row r="7" spans="1:26" ht="15.75" customHeight="1">
      <c r="A7" s="2">
        <v>4</v>
      </c>
      <c r="B7" s="23">
        <v>14</v>
      </c>
      <c r="C7" s="6" t="s">
        <v>23</v>
      </c>
      <c r="D7" s="3"/>
      <c r="E7" s="17"/>
      <c r="F7" s="4">
        <v>4.03</v>
      </c>
      <c r="G7" s="4">
        <v>2.34</v>
      </c>
      <c r="H7" s="4">
        <v>3.75</v>
      </c>
      <c r="I7" s="4">
        <v>3.83</v>
      </c>
      <c r="J7" s="4">
        <v>3.43</v>
      </c>
      <c r="K7" s="4">
        <v>4.84</v>
      </c>
      <c r="L7" s="4">
        <v>3.68</v>
      </c>
      <c r="M7" s="4">
        <v>3.98</v>
      </c>
      <c r="N7" s="4">
        <v>5.75</v>
      </c>
      <c r="O7" s="4">
        <v>5.13</v>
      </c>
      <c r="P7" s="4">
        <v>4.64</v>
      </c>
      <c r="Q7" s="4">
        <v>4.71</v>
      </c>
      <c r="R7" s="4">
        <v>5.4</v>
      </c>
      <c r="S7" s="4">
        <v>3.4</v>
      </c>
      <c r="T7" s="4">
        <v>5.83</v>
      </c>
      <c r="U7" s="4">
        <v>3.9</v>
      </c>
      <c r="V7" s="4">
        <v>3.84</v>
      </c>
      <c r="W7" s="4">
        <v>7.24</v>
      </c>
      <c r="X7" s="4">
        <v>4.07</v>
      </c>
      <c r="Y7" s="4"/>
      <c r="Z7" s="5">
        <f t="shared" si="0"/>
        <v>83.79000000000002</v>
      </c>
    </row>
    <row r="8" spans="1:26" ht="15.75" customHeight="1">
      <c r="A8" s="2">
        <v>5</v>
      </c>
      <c r="B8" s="23">
        <v>8</v>
      </c>
      <c r="C8" s="6" t="s">
        <v>18</v>
      </c>
      <c r="D8" s="3"/>
      <c r="E8" s="17"/>
      <c r="F8" s="4">
        <v>5.23</v>
      </c>
      <c r="G8" s="4">
        <v>5.68</v>
      </c>
      <c r="H8" s="4">
        <v>7.15</v>
      </c>
      <c r="I8" s="4">
        <v>4.33</v>
      </c>
      <c r="J8" s="4">
        <v>4.01</v>
      </c>
      <c r="K8" s="4">
        <v>3.69</v>
      </c>
      <c r="L8" s="4">
        <v>4.85</v>
      </c>
      <c r="M8" s="4">
        <v>4.79</v>
      </c>
      <c r="N8" s="4">
        <v>4.56</v>
      </c>
      <c r="O8" s="4">
        <v>4.71</v>
      </c>
      <c r="P8" s="4">
        <v>4.27</v>
      </c>
      <c r="Q8" s="4">
        <v>5.57</v>
      </c>
      <c r="R8" s="4">
        <v>4.1</v>
      </c>
      <c r="S8" s="4">
        <v>3.9</v>
      </c>
      <c r="T8" s="4">
        <v>3.53</v>
      </c>
      <c r="U8" s="4"/>
      <c r="V8" s="4"/>
      <c r="W8" s="4"/>
      <c r="X8" s="4"/>
      <c r="Y8" s="4"/>
      <c r="Z8" s="5">
        <f t="shared" si="0"/>
        <v>70.37</v>
      </c>
    </row>
    <row r="9" spans="1:26" ht="15.75" customHeight="1">
      <c r="A9" s="2">
        <v>6</v>
      </c>
      <c r="B9" s="23">
        <v>16</v>
      </c>
      <c r="C9" s="6" t="s">
        <v>25</v>
      </c>
      <c r="D9" s="3"/>
      <c r="E9" s="17"/>
      <c r="F9" s="4">
        <v>6.3</v>
      </c>
      <c r="G9" s="4">
        <v>4.35</v>
      </c>
      <c r="H9" s="4">
        <v>5.42</v>
      </c>
      <c r="I9" s="4">
        <v>4.3</v>
      </c>
      <c r="J9" s="4">
        <v>4.83</v>
      </c>
      <c r="K9" s="4">
        <v>4.2</v>
      </c>
      <c r="L9" s="4">
        <v>3.85</v>
      </c>
      <c r="M9" s="4">
        <v>4.77</v>
      </c>
      <c r="N9" s="4">
        <v>3.84</v>
      </c>
      <c r="O9" s="4">
        <v>4.41</v>
      </c>
      <c r="P9" s="4">
        <v>3.67</v>
      </c>
      <c r="Q9" s="4">
        <v>4.39</v>
      </c>
      <c r="R9" s="4">
        <v>4.62</v>
      </c>
      <c r="S9" s="4">
        <v>4.51</v>
      </c>
      <c r="T9" s="4">
        <v>4.83</v>
      </c>
      <c r="U9" s="4"/>
      <c r="V9" s="4"/>
      <c r="W9" s="4"/>
      <c r="X9" s="4"/>
      <c r="Y9" s="4"/>
      <c r="Z9" s="5">
        <f t="shared" si="0"/>
        <v>68.28999999999999</v>
      </c>
    </row>
    <row r="10" spans="1:26" ht="15.75" customHeight="1">
      <c r="A10" s="2">
        <v>7</v>
      </c>
      <c r="B10" s="23">
        <v>3</v>
      </c>
      <c r="C10" s="6" t="s">
        <v>13</v>
      </c>
      <c r="D10" s="3"/>
      <c r="E10" s="17"/>
      <c r="F10" s="4">
        <v>6.13</v>
      </c>
      <c r="G10" s="4">
        <v>9.13</v>
      </c>
      <c r="H10" s="4">
        <v>3.46</v>
      </c>
      <c r="I10" s="4">
        <v>6.19</v>
      </c>
      <c r="J10" s="4">
        <v>4.54</v>
      </c>
      <c r="K10" s="4">
        <v>3.92</v>
      </c>
      <c r="L10" s="4">
        <v>3.48</v>
      </c>
      <c r="M10" s="4">
        <v>4.82</v>
      </c>
      <c r="N10" s="4">
        <v>2.81</v>
      </c>
      <c r="O10" s="4">
        <v>4.04</v>
      </c>
      <c r="P10" s="4">
        <v>3</v>
      </c>
      <c r="Q10" s="4"/>
      <c r="R10" s="4"/>
      <c r="S10" s="4"/>
      <c r="T10" s="4"/>
      <c r="U10" s="4"/>
      <c r="V10" s="4"/>
      <c r="W10" s="4"/>
      <c r="X10" s="4"/>
      <c r="Y10" s="4"/>
      <c r="Z10" s="5">
        <f t="shared" si="0"/>
        <v>51.52</v>
      </c>
    </row>
    <row r="11" spans="1:26" ht="15.75" customHeight="1">
      <c r="A11" s="2">
        <v>8</v>
      </c>
      <c r="B11" s="23">
        <v>10</v>
      </c>
      <c r="C11" s="6" t="s">
        <v>20</v>
      </c>
      <c r="D11" s="3"/>
      <c r="E11" s="17"/>
      <c r="F11" s="4">
        <v>3.48</v>
      </c>
      <c r="G11" s="4">
        <v>4.91</v>
      </c>
      <c r="H11" s="4">
        <v>3.19</v>
      </c>
      <c r="I11" s="4">
        <v>7.72</v>
      </c>
      <c r="J11" s="4">
        <v>5.86</v>
      </c>
      <c r="K11" s="4">
        <v>4.89</v>
      </c>
      <c r="L11" s="4">
        <v>4.55</v>
      </c>
      <c r="M11" s="4">
        <v>2.83</v>
      </c>
      <c r="N11" s="4">
        <v>3.81</v>
      </c>
      <c r="O11" s="4">
        <v>1.89</v>
      </c>
      <c r="P11" s="4">
        <v>3.08</v>
      </c>
      <c r="Q11" s="4"/>
      <c r="R11" s="4"/>
      <c r="S11" s="4"/>
      <c r="T11" s="4"/>
      <c r="U11" s="4"/>
      <c r="V11" s="4"/>
      <c r="W11" s="4"/>
      <c r="X11" s="4"/>
      <c r="Y11" s="4"/>
      <c r="Z11" s="5">
        <f t="shared" si="0"/>
        <v>46.21</v>
      </c>
    </row>
    <row r="12" spans="1:26" ht="15.75" customHeight="1">
      <c r="A12" s="2">
        <v>9</v>
      </c>
      <c r="B12" s="23">
        <v>4</v>
      </c>
      <c r="C12" s="6" t="s">
        <v>14</v>
      </c>
      <c r="D12" s="3"/>
      <c r="E12" s="17"/>
      <c r="F12" s="4">
        <v>3.57</v>
      </c>
      <c r="G12" s="4">
        <v>7.09</v>
      </c>
      <c r="H12" s="4">
        <v>4.88</v>
      </c>
      <c r="I12" s="4">
        <v>7.34</v>
      </c>
      <c r="J12" s="4">
        <v>5.87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>
        <f t="shared" si="0"/>
        <v>28.75</v>
      </c>
    </row>
    <row r="13" spans="1:26" ht="15.75" customHeight="1">
      <c r="A13" s="2">
        <v>10</v>
      </c>
      <c r="B13" s="23">
        <v>2</v>
      </c>
      <c r="C13" s="6" t="s">
        <v>12</v>
      </c>
      <c r="D13" s="3"/>
      <c r="E13" s="17"/>
      <c r="F13" s="4">
        <v>4.3</v>
      </c>
      <c r="G13" s="4">
        <v>2.92</v>
      </c>
      <c r="H13" s="4">
        <v>3.54</v>
      </c>
      <c r="I13" s="4">
        <v>7.37</v>
      </c>
      <c r="J13" s="4">
        <v>5.9</v>
      </c>
      <c r="K13" s="4">
        <v>3.24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>
        <f t="shared" si="0"/>
        <v>27.270000000000003</v>
      </c>
    </row>
    <row r="14" spans="1:26" ht="15.75" customHeight="1">
      <c r="A14" s="2">
        <v>11</v>
      </c>
      <c r="B14" s="23">
        <v>1</v>
      </c>
      <c r="C14" s="6" t="s">
        <v>11</v>
      </c>
      <c r="D14" s="3"/>
      <c r="E14" s="17"/>
      <c r="F14" s="4">
        <v>4.66</v>
      </c>
      <c r="G14" s="4">
        <v>4.16</v>
      </c>
      <c r="H14" s="4">
        <v>3.66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>
        <f t="shared" si="0"/>
        <v>12.48</v>
      </c>
    </row>
    <row r="15" spans="1:26" ht="15.75" customHeight="1">
      <c r="A15" s="2">
        <v>12</v>
      </c>
      <c r="B15" s="23">
        <v>5</v>
      </c>
      <c r="C15" s="6" t="s">
        <v>15</v>
      </c>
      <c r="D15" s="3"/>
      <c r="E15" s="17"/>
      <c r="F15" s="4">
        <v>5.41</v>
      </c>
      <c r="G15" s="4">
        <v>5.75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>
        <f t="shared" si="0"/>
        <v>11.16</v>
      </c>
    </row>
    <row r="16" spans="1:26" ht="15.75" customHeight="1">
      <c r="A16" s="2">
        <v>13</v>
      </c>
      <c r="B16" s="23">
        <v>17</v>
      </c>
      <c r="C16" s="6" t="s">
        <v>26</v>
      </c>
      <c r="D16" s="3"/>
      <c r="E16" s="17"/>
      <c r="F16" s="4">
        <v>3.52</v>
      </c>
      <c r="G16" s="4">
        <v>5.63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>
        <f t="shared" si="0"/>
        <v>9.15</v>
      </c>
    </row>
    <row r="17" spans="1:26" ht="15.75" customHeight="1">
      <c r="A17" s="2">
        <v>14</v>
      </c>
      <c r="B17" s="23">
        <v>7</v>
      </c>
      <c r="C17" s="6" t="s">
        <v>17</v>
      </c>
      <c r="D17" s="3"/>
      <c r="E17" s="17"/>
      <c r="F17" s="4">
        <v>3.01</v>
      </c>
      <c r="G17" s="4">
        <v>5.13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>
        <f t="shared" si="0"/>
        <v>8.14</v>
      </c>
    </row>
    <row r="18" spans="1:26" ht="15.75" customHeight="1">
      <c r="A18" s="2">
        <v>15</v>
      </c>
      <c r="B18" s="23">
        <v>18</v>
      </c>
      <c r="C18" s="6" t="s">
        <v>27</v>
      </c>
      <c r="D18" s="3"/>
      <c r="E18" s="17"/>
      <c r="F18" s="4">
        <v>4.15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>
        <f t="shared" si="0"/>
        <v>4.15</v>
      </c>
    </row>
    <row r="19" spans="1:26" ht="15.75" customHeight="1">
      <c r="A19" s="2">
        <v>16</v>
      </c>
      <c r="B19" s="23">
        <v>15</v>
      </c>
      <c r="C19" s="6" t="s">
        <v>24</v>
      </c>
      <c r="D19" s="3" t="s">
        <v>29</v>
      </c>
      <c r="E19" s="17"/>
      <c r="F19" s="4">
        <v>3.88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>
        <f t="shared" si="0"/>
        <v>3.88</v>
      </c>
    </row>
    <row r="20" spans="1:26" ht="15.75" customHeight="1">
      <c r="A20" s="2">
        <v>17</v>
      </c>
      <c r="B20" s="23">
        <v>9</v>
      </c>
      <c r="C20" s="6" t="s">
        <v>19</v>
      </c>
      <c r="D20" s="3"/>
      <c r="E20" s="1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>
        <f t="shared" si="0"/>
        <v>0</v>
      </c>
    </row>
    <row r="21" spans="1:26" ht="15.75" customHeight="1">
      <c r="A21" s="2">
        <v>18</v>
      </c>
      <c r="B21" s="23">
        <v>12</v>
      </c>
      <c r="C21" s="6" t="s">
        <v>19</v>
      </c>
      <c r="D21" s="3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5">
        <f t="shared" si="0"/>
        <v>0</v>
      </c>
    </row>
    <row r="22" spans="2:26" ht="15.75" customHeight="1">
      <c r="B22" s="24"/>
      <c r="C22" s="11"/>
      <c r="D22" s="15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3"/>
    </row>
    <row r="23" spans="2:26" ht="15.75" customHeight="1">
      <c r="B23" s="10"/>
      <c r="C23" s="11"/>
      <c r="D23" s="16"/>
      <c r="E23" s="16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3"/>
    </row>
    <row r="25" spans="19:21" ht="12.75">
      <c r="S25" s="8" t="s">
        <v>8</v>
      </c>
      <c r="T25" s="7"/>
      <c r="U25" s="7"/>
    </row>
    <row r="26" spans="2:16" ht="15">
      <c r="B26" s="1" t="s">
        <v>10</v>
      </c>
      <c r="C26" s="25" t="s">
        <v>28</v>
      </c>
      <c r="D26" s="26"/>
      <c r="I26" s="14"/>
      <c r="J26" s="14"/>
      <c r="K26" s="14"/>
      <c r="L26" s="14"/>
      <c r="M26" s="14"/>
      <c r="N26" s="14"/>
      <c r="O26" s="14"/>
      <c r="P26" s="14"/>
    </row>
    <row r="27" spans="9:26" ht="15">
      <c r="I27" s="14"/>
      <c r="J27" s="14"/>
      <c r="K27" s="14"/>
      <c r="L27" s="14"/>
      <c r="M27" s="14"/>
      <c r="N27" s="14"/>
      <c r="O27" s="14"/>
      <c r="P27" s="14"/>
      <c r="S27" s="8" t="s">
        <v>6</v>
      </c>
      <c r="T27" s="8"/>
      <c r="U27" s="8"/>
      <c r="V27" s="8"/>
      <c r="W27" s="8"/>
      <c r="X27" s="8"/>
      <c r="Y27" s="8"/>
      <c r="Z27" s="18">
        <f>Z4+Z5+Z6+Z7+Z8+Z9+Z10+Z11+Z12+Z13+Z14+Z15+Z16+Z17+Z18+Z19+Z20+Z21+Z22+Z23</f>
        <v>833.6199999999999</v>
      </c>
    </row>
    <row r="28" spans="9:26" ht="15">
      <c r="I28" s="14"/>
      <c r="J28" s="14"/>
      <c r="K28" s="14"/>
      <c r="L28" s="14"/>
      <c r="M28" s="14"/>
      <c r="N28" s="14"/>
      <c r="O28" s="14"/>
      <c r="P28" s="14"/>
      <c r="S28" s="8" t="s">
        <v>3</v>
      </c>
      <c r="T28" s="8"/>
      <c r="U28" s="8"/>
      <c r="V28" s="8"/>
      <c r="W28" s="8"/>
      <c r="X28" s="8"/>
      <c r="Y28" s="8"/>
      <c r="Z28" s="19">
        <f>COUNT(F4:Y21)</f>
        <v>143</v>
      </c>
    </row>
    <row r="29" spans="9:26" ht="15">
      <c r="I29" s="14"/>
      <c r="J29" s="14"/>
      <c r="K29" s="14"/>
      <c r="L29" s="14"/>
      <c r="M29" s="14"/>
      <c r="N29" s="14"/>
      <c r="O29" s="14"/>
      <c r="P29" s="14"/>
      <c r="S29" s="8" t="s">
        <v>7</v>
      </c>
      <c r="T29" s="9"/>
      <c r="U29" s="9"/>
      <c r="V29" s="9"/>
      <c r="W29" s="9"/>
      <c r="X29" s="9"/>
      <c r="Y29" s="9"/>
      <c r="Z29" s="20">
        <f>Z27/Z28</f>
        <v>5.829510489510489</v>
      </c>
    </row>
    <row r="35" ht="69" customHeight="1"/>
    <row r="36" spans="9:10" ht="15">
      <c r="I36" s="25"/>
      <c r="J36" s="26"/>
    </row>
    <row r="40" spans="9:10" ht="15">
      <c r="I40" s="25"/>
      <c r="J40" s="26"/>
    </row>
  </sheetData>
  <mergeCells count="6">
    <mergeCell ref="Z2:Z3"/>
    <mergeCell ref="B1:Z1"/>
    <mergeCell ref="C2:C3"/>
    <mergeCell ref="B2:B3"/>
    <mergeCell ref="F2:Y2"/>
    <mergeCell ref="D2:E3"/>
  </mergeCells>
  <printOptions horizontalCentered="1"/>
  <pageMargins left="0.3937007874015748" right="0.3937007874015748" top="0.6" bottom="0.3937007874015748" header="0.13" footer="0.5118110236220472"/>
  <pageSetup horizontalDpi="200" verticalDpi="200" orientation="landscape" paperSize="9" r:id="rId2"/>
  <headerFooter alignWithMargins="0">
    <oddFooter>&amp;L&amp;D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</dc:creator>
  <cp:keywords/>
  <dc:description/>
  <cp:lastModifiedBy>Nick</cp:lastModifiedBy>
  <cp:lastPrinted>2008-05-11T15:21:26Z</cp:lastPrinted>
  <dcterms:created xsi:type="dcterms:W3CDTF">2005-05-11T19:25:56Z</dcterms:created>
  <dcterms:modified xsi:type="dcterms:W3CDTF">2008-08-23T23:45:24Z</dcterms:modified>
  <cp:category/>
  <cp:version/>
  <cp:contentType/>
  <cp:contentStatus/>
</cp:coreProperties>
</file>